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5 Policy and Operational\Funding\Funding Guidelines\Supplementary guidance\"/>
    </mc:Choice>
  </mc:AlternateContent>
  <bookViews>
    <workbookView xWindow="0" yWindow="0" windowWidth="19200" windowHeight="11370"/>
  </bookViews>
  <sheets>
    <sheet name="Sheet 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K28" i="1"/>
  <c r="K29" i="1"/>
  <c r="K30" i="1"/>
  <c r="B50" i="1" l="1"/>
  <c r="K11" i="1" l="1"/>
  <c r="K10" i="1" l="1"/>
  <c r="K9" i="1"/>
  <c r="I49" i="1" l="1"/>
  <c r="J49" i="1"/>
  <c r="H49" i="1"/>
  <c r="I46" i="1"/>
  <c r="J46" i="1"/>
  <c r="H46" i="1"/>
  <c r="I42" i="1"/>
  <c r="J42" i="1"/>
  <c r="H42" i="1"/>
  <c r="I39" i="1"/>
  <c r="J39" i="1"/>
  <c r="H39" i="1"/>
  <c r="I35" i="1"/>
  <c r="J35" i="1"/>
  <c r="H35" i="1"/>
  <c r="I31" i="1"/>
  <c r="J31" i="1"/>
  <c r="H31" i="1"/>
  <c r="I24" i="1"/>
  <c r="J24" i="1"/>
  <c r="H24" i="1"/>
  <c r="I18" i="1"/>
  <c r="J18" i="1"/>
  <c r="H18" i="1"/>
  <c r="I12" i="1"/>
  <c r="J12" i="1"/>
  <c r="H12" i="1"/>
  <c r="K48" i="1"/>
  <c r="K49" i="1" s="1"/>
  <c r="K45" i="1"/>
  <c r="K44" i="1"/>
  <c r="K41" i="1"/>
  <c r="K42" i="1" s="1"/>
  <c r="K38" i="1"/>
  <c r="K37" i="1"/>
  <c r="K34" i="1"/>
  <c r="K33" i="1"/>
  <c r="K22" i="1"/>
  <c r="K26" i="1"/>
  <c r="K23" i="1"/>
  <c r="K21" i="1"/>
  <c r="K20" i="1"/>
  <c r="K17" i="1"/>
  <c r="K16" i="1"/>
  <c r="K15" i="1"/>
  <c r="K14" i="1"/>
  <c r="K8" i="1"/>
  <c r="K12" i="1" s="1"/>
  <c r="K39" i="1" l="1"/>
  <c r="K24" i="1"/>
  <c r="K46" i="1"/>
  <c r="J54" i="1"/>
  <c r="I54" i="1"/>
  <c r="K31" i="1"/>
  <c r="K35" i="1"/>
  <c r="H54" i="1"/>
  <c r="K18" i="1"/>
</calcChain>
</file>

<file path=xl/sharedStrings.xml><?xml version="1.0" encoding="utf-8"?>
<sst xmlns="http://schemas.openxmlformats.org/spreadsheetml/2006/main" count="117" uniqueCount="82">
  <si>
    <t>Milestone</t>
  </si>
  <si>
    <t>Task</t>
  </si>
  <si>
    <t>Work Required</t>
  </si>
  <si>
    <t>Notes</t>
  </si>
  <si>
    <t>Expenditure Type</t>
  </si>
  <si>
    <t>Actual Cost</t>
  </si>
  <si>
    <t>A</t>
  </si>
  <si>
    <t>B</t>
  </si>
  <si>
    <t>C</t>
  </si>
  <si>
    <t>Description</t>
  </si>
  <si>
    <t>Project planning and project management</t>
  </si>
  <si>
    <t>Lawyer</t>
  </si>
  <si>
    <t>Historical research</t>
  </si>
  <si>
    <t>Traditional evidence gathering</t>
  </si>
  <si>
    <t>Historian</t>
  </si>
  <si>
    <t>Researcher</t>
  </si>
  <si>
    <t>TOTAL</t>
  </si>
  <si>
    <t>Disbursements</t>
  </si>
  <si>
    <r>
      <t xml:space="preserve">Estimated Completion Date </t>
    </r>
    <r>
      <rPr>
        <sz val="11"/>
        <rFont val="Calibri"/>
        <family val="2"/>
        <scheme val="minor"/>
      </rPr>
      <t>(DD/MM/YYYY)</t>
    </r>
  </si>
  <si>
    <t>Legal advice</t>
  </si>
  <si>
    <t>Pre-engagement</t>
  </si>
  <si>
    <t>Work undertaken up until the responsible Minister determines whether to proceed to formal engagement under s95(3)</t>
  </si>
  <si>
    <t>Review of Crown preliminary appraisal</t>
  </si>
  <si>
    <t>Project management</t>
  </si>
  <si>
    <t>Terms of engagement</t>
  </si>
  <si>
    <t>Work undertaken up until terms of engagement are entered</t>
  </si>
  <si>
    <t>Mandating process</t>
  </si>
  <si>
    <t>Project manager</t>
  </si>
  <si>
    <t>Meeting with the Crown</t>
  </si>
  <si>
    <t>Collection of evidence</t>
  </si>
  <si>
    <t>Work undertaken up until OTS assessment of the application is provided to the applicant for review</t>
  </si>
  <si>
    <t>Assessment of evidence</t>
  </si>
  <si>
    <t>Work undertaken up until Minister's view on rights presented to applicant</t>
  </si>
  <si>
    <t>Response to OTS assessment of application and preperation of submissions to OTS and the Independent Assessor</t>
  </si>
  <si>
    <t>Meetings with the Crown</t>
  </si>
  <si>
    <t>Internal consultation</t>
  </si>
  <si>
    <t>Work undertaken to get consensus on who should be the holder of any recognition right which might be brough into effect</t>
  </si>
  <si>
    <t>Consultation</t>
  </si>
  <si>
    <t>Consideration of draft recognition agreement</t>
  </si>
  <si>
    <t>Work undertaken until ratification process commences</t>
  </si>
  <si>
    <t>Ratification</t>
  </si>
  <si>
    <t>Work undertaken until ratification result received from returning officer</t>
  </si>
  <si>
    <t>Final agreement</t>
  </si>
  <si>
    <t>Work undertaken until recognition agreement is signed and entered</t>
  </si>
  <si>
    <t>Legislation</t>
  </si>
  <si>
    <t>Work undertaken until agreement brought into effect</t>
  </si>
  <si>
    <t>Funding Available</t>
  </si>
  <si>
    <t>Projected Costs</t>
  </si>
  <si>
    <t>A-C</t>
  </si>
  <si>
    <t>Balance Remaining</t>
  </si>
  <si>
    <t>Milestone subtotal</t>
  </si>
  <si>
    <t>Total upper funding limit</t>
  </si>
  <si>
    <t>Total projected costs</t>
  </si>
  <si>
    <t>Total actual costs</t>
  </si>
  <si>
    <t>Appointment of project manager</t>
  </si>
  <si>
    <t>Travel of project manager</t>
  </si>
  <si>
    <t>Travel, accommodation and meeting costs</t>
  </si>
  <si>
    <t>Hui costs</t>
  </si>
  <si>
    <t>Coordinating lawyers, historian and research work</t>
  </si>
  <si>
    <t>Legal advice regarding collection of evidence</t>
  </si>
  <si>
    <t>Appointment costs and historical research</t>
  </si>
  <si>
    <t>Appointment costs and traditional evidence gathering</t>
  </si>
  <si>
    <t>Project management, planning and hui</t>
  </si>
  <si>
    <t>Liaising with historian and researcher to coordinate evidence</t>
  </si>
  <si>
    <t>Travel and accommodation expenses</t>
  </si>
  <si>
    <t>Legal advice and direction</t>
  </si>
  <si>
    <t>Travel and accommodation costs</t>
  </si>
  <si>
    <t>Project planning and management</t>
  </si>
  <si>
    <t>Providing feedback and advising applicant group of legislative process</t>
  </si>
  <si>
    <t>Hui notices, presentations, preparation of attendance lists</t>
  </si>
  <si>
    <t>Drafting and preparation of documents</t>
  </si>
  <si>
    <t>Costs to hold hui and other mandate processes</t>
  </si>
  <si>
    <t>DRAFT BUDGET TEMPLATE FOR CROWN ENGAGEMENT APPLICANTS</t>
  </si>
  <si>
    <t>Hui or other media to discuss preliminary appraisal</t>
  </si>
  <si>
    <t>Hui notices or other media, presentations, correspondence</t>
  </si>
  <si>
    <t>SIGNED:</t>
  </si>
  <si>
    <t>DATE:</t>
  </si>
  <si>
    <t>(Applicant representative)</t>
  </si>
  <si>
    <t>(MACA representative)</t>
  </si>
  <si>
    <t xml:space="preserve"> /                 /</t>
  </si>
  <si>
    <t>Venue hire, catering, public notice</t>
  </si>
  <si>
    <t>DRAFT v1.5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</si>
</sst>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[$$-1409]* #,##0.00_-;\-[$$-1409]* #,##0.00_-;_-[$$-1409]* &quot;-&quot;??_-;_-@_-"/>
    <numFmt numFmtId="165" formatCode="&quot;$&quot;#,##0.00"/>
    <numFmt numFmtId="166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medium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medium">
        <color indexed="64"/>
      </right>
      <top style="thin">
        <color theme="2" tint="-0.249977111117893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indexed="64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indexed="64"/>
      </bottom>
      <diagonal/>
    </border>
    <border>
      <left style="medium">
        <color indexed="64"/>
      </left>
      <right style="thin">
        <color theme="2" tint="-0.249977111117893"/>
      </right>
      <top/>
      <bottom style="medium">
        <color indexed="64"/>
      </bottom>
      <diagonal/>
    </border>
    <border>
      <left style="thin">
        <color theme="2" tint="-0.24997711111789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2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2" tint="-0.249977111117893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0.249977111117893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44" fontId="0" fillId="0" borderId="0" xfId="1" applyFont="1" applyBorder="1" applyAlignment="1">
      <alignment horizontal="right" vertical="center" wrapText="1"/>
    </xf>
    <xf numFmtId="0" fontId="0" fillId="2" borderId="24" xfId="0" applyFill="1" applyBorder="1" applyAlignment="1">
      <alignment vertical="center" wrapText="1"/>
    </xf>
    <xf numFmtId="44" fontId="0" fillId="2" borderId="24" xfId="1" applyFont="1" applyFill="1" applyBorder="1" applyAlignment="1">
      <alignment horizontal="right" vertical="center" wrapText="1"/>
    </xf>
    <xf numFmtId="0" fontId="0" fillId="2" borderId="25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44" fontId="0" fillId="2" borderId="11" xfId="1" applyFont="1" applyFill="1" applyBorder="1" applyAlignment="1">
      <alignment horizontal="right" vertical="center" wrapText="1"/>
    </xf>
    <xf numFmtId="0" fontId="0" fillId="2" borderId="12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44" fontId="0" fillId="2" borderId="10" xfId="1" applyFont="1" applyFill="1" applyBorder="1" applyAlignment="1">
      <alignment horizontal="right" vertical="center" wrapText="1"/>
    </xf>
    <xf numFmtId="0" fontId="0" fillId="2" borderId="13" xfId="0" applyFill="1" applyBorder="1" applyAlignment="1">
      <alignment vertical="center" wrapText="1"/>
    </xf>
    <xf numFmtId="0" fontId="0" fillId="2" borderId="14" xfId="0" applyFill="1" applyBorder="1" applyAlignment="1">
      <alignment vertical="center" wrapText="1"/>
    </xf>
    <xf numFmtId="44" fontId="0" fillId="2" borderId="14" xfId="1" applyFont="1" applyFill="1" applyBorder="1" applyAlignment="1">
      <alignment horizontal="right" vertical="center" wrapText="1"/>
    </xf>
    <xf numFmtId="0" fontId="0" fillId="2" borderId="15" xfId="0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vertical="center" wrapText="1"/>
    </xf>
    <xf numFmtId="0" fontId="6" fillId="3" borderId="30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left" vertical="center" wrapText="1"/>
    </xf>
    <xf numFmtId="165" fontId="6" fillId="2" borderId="29" xfId="1" applyNumberFormat="1" applyFont="1" applyFill="1" applyBorder="1" applyAlignment="1">
      <alignment horizontal="right" vertical="center" wrapText="1"/>
    </xf>
    <xf numFmtId="0" fontId="3" fillId="0" borderId="28" xfId="0" applyFont="1" applyBorder="1" applyAlignment="1">
      <alignment vertical="center" wrapText="1"/>
    </xf>
    <xf numFmtId="0" fontId="0" fillId="2" borderId="33" xfId="0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36" xfId="0" applyFont="1" applyBorder="1" applyAlignment="1">
      <alignment horizontal="left" vertical="center" wrapText="1"/>
    </xf>
    <xf numFmtId="15" fontId="8" fillId="0" borderId="0" xfId="0" applyNumberFormat="1" applyFont="1" applyAlignment="1">
      <alignment horizontal="right" vertical="center" wrapText="1"/>
    </xf>
    <xf numFmtId="0" fontId="0" fillId="2" borderId="11" xfId="0" applyFill="1" applyBorder="1" applyAlignment="1">
      <alignment horizontal="right" vertical="center" wrapText="1"/>
    </xf>
    <xf numFmtId="0" fontId="0" fillId="2" borderId="10" xfId="0" applyFill="1" applyBorder="1" applyAlignment="1">
      <alignment horizontal="right" vertical="center" wrapText="1"/>
    </xf>
    <xf numFmtId="0" fontId="0" fillId="2" borderId="14" xfId="0" applyFill="1" applyBorder="1" applyAlignment="1">
      <alignment horizontal="right" vertical="center" wrapText="1"/>
    </xf>
    <xf numFmtId="166" fontId="0" fillId="3" borderId="21" xfId="0" applyNumberFormat="1" applyFill="1" applyBorder="1" applyAlignment="1">
      <alignment horizontal="right" vertical="center" wrapText="1"/>
    </xf>
    <xf numFmtId="44" fontId="0" fillId="0" borderId="20" xfId="0" applyNumberFormat="1" applyBorder="1" applyAlignment="1">
      <alignment horizontal="right" vertical="center" wrapText="1"/>
    </xf>
    <xf numFmtId="44" fontId="0" fillId="0" borderId="22" xfId="0" applyNumberFormat="1" applyBorder="1" applyAlignment="1">
      <alignment horizontal="right" vertical="center" wrapText="1"/>
    </xf>
    <xf numFmtId="166" fontId="0" fillId="2" borderId="11" xfId="0" applyNumberFormat="1" applyFill="1" applyBorder="1" applyAlignment="1">
      <alignment horizontal="right" vertical="center" wrapText="1"/>
    </xf>
    <xf numFmtId="166" fontId="0" fillId="2" borderId="10" xfId="0" applyNumberFormat="1" applyFill="1" applyBorder="1" applyAlignment="1">
      <alignment horizontal="right" vertical="center" wrapText="1"/>
    </xf>
    <xf numFmtId="166" fontId="0" fillId="2" borderId="14" xfId="0" applyNumberFormat="1" applyFill="1" applyBorder="1" applyAlignment="1">
      <alignment horizontal="right" vertical="center" wrapText="1"/>
    </xf>
    <xf numFmtId="166" fontId="0" fillId="3" borderId="23" xfId="0" applyNumberFormat="1" applyFill="1" applyBorder="1" applyAlignment="1">
      <alignment horizontal="right" vertical="center" wrapText="1"/>
    </xf>
    <xf numFmtId="44" fontId="0" fillId="0" borderId="24" xfId="0" applyNumberFormat="1" applyBorder="1" applyAlignment="1">
      <alignment horizontal="right" vertical="center" wrapText="1"/>
    </xf>
    <xf numFmtId="44" fontId="0" fillId="0" borderId="25" xfId="0" applyNumberFormat="1" applyBorder="1" applyAlignment="1">
      <alignment horizontal="right" vertical="center" wrapText="1"/>
    </xf>
    <xf numFmtId="166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166" fontId="0" fillId="2" borderId="24" xfId="0" applyNumberForma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44" fontId="0" fillId="2" borderId="20" xfId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3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righ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3" fillId="3" borderId="27" xfId="0" applyFont="1" applyFill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topLeftCell="A22" zoomScale="55" zoomScaleNormal="55" workbookViewId="0">
      <selection activeCell="C54" sqref="C54"/>
    </sheetView>
  </sheetViews>
  <sheetFormatPr defaultRowHeight="15" x14ac:dyDescent="0.25"/>
  <cols>
    <col min="1" max="1" width="14.42578125" style="7" bestFit="1" customWidth="1"/>
    <col min="2" max="2" width="25.7109375" style="7" customWidth="1"/>
    <col min="3" max="3" width="51.5703125" style="7" customWidth="1"/>
    <col min="4" max="4" width="47.85546875" style="7" customWidth="1"/>
    <col min="5" max="5" width="20.28515625" style="7" customWidth="1"/>
    <col min="6" max="6" width="68.140625" style="7" customWidth="1"/>
    <col min="7" max="7" width="22.42578125" style="7" bestFit="1" customWidth="1"/>
    <col min="8" max="8" width="17" style="7" customWidth="1"/>
    <col min="9" max="9" width="14.28515625" style="7" bestFit="1" customWidth="1"/>
    <col min="10" max="11" width="15.28515625" style="7" customWidth="1"/>
    <col min="12" max="12" width="49.42578125" style="7" customWidth="1"/>
    <col min="13" max="16384" width="9.140625" style="7"/>
  </cols>
  <sheetData>
    <row r="1" spans="1:13" x14ac:dyDescent="0.25">
      <c r="A1" s="53" t="s">
        <v>81</v>
      </c>
    </row>
    <row r="2" spans="1:13" ht="17.25" customHeight="1" thickBot="1" x14ac:dyDescent="0.3"/>
    <row r="3" spans="1:13" ht="34.5" thickBot="1" x14ac:dyDescent="0.3">
      <c r="B3" s="79" t="s">
        <v>72</v>
      </c>
      <c r="C3" s="80"/>
      <c r="D3" s="80"/>
      <c r="E3" s="80"/>
      <c r="F3" s="80"/>
      <c r="G3" s="80"/>
      <c r="H3" s="80"/>
      <c r="I3" s="80"/>
      <c r="J3" s="80"/>
      <c r="K3" s="80"/>
      <c r="L3" s="81"/>
    </row>
    <row r="4" spans="1:13" ht="15.75" thickBot="1" x14ac:dyDescent="0.3"/>
    <row r="5" spans="1:13" ht="45" customHeight="1" x14ac:dyDescent="0.25">
      <c r="B5" s="72" t="s">
        <v>0</v>
      </c>
      <c r="C5" s="61" t="s">
        <v>9</v>
      </c>
      <c r="D5" s="61" t="s">
        <v>1</v>
      </c>
      <c r="E5" s="61" t="s">
        <v>4</v>
      </c>
      <c r="F5" s="61" t="s">
        <v>2</v>
      </c>
      <c r="G5" s="61" t="s">
        <v>18</v>
      </c>
      <c r="H5" s="21" t="s">
        <v>46</v>
      </c>
      <c r="I5" s="21" t="s">
        <v>47</v>
      </c>
      <c r="J5" s="21" t="s">
        <v>5</v>
      </c>
      <c r="K5" s="21" t="s">
        <v>49</v>
      </c>
      <c r="L5" s="82" t="s">
        <v>3</v>
      </c>
    </row>
    <row r="6" spans="1:13" ht="15.75" thickBot="1" x14ac:dyDescent="0.3">
      <c r="B6" s="73"/>
      <c r="C6" s="62"/>
      <c r="D6" s="62"/>
      <c r="E6" s="62"/>
      <c r="F6" s="62"/>
      <c r="G6" s="62"/>
      <c r="H6" s="22" t="s">
        <v>6</v>
      </c>
      <c r="I6" s="22" t="s">
        <v>7</v>
      </c>
      <c r="J6" s="22" t="s">
        <v>8</v>
      </c>
      <c r="K6" s="22" t="s">
        <v>48</v>
      </c>
      <c r="L6" s="83"/>
    </row>
    <row r="7" spans="1:13" ht="15.75" thickBot="1" x14ac:dyDescent="0.3"/>
    <row r="8" spans="1:13" ht="15" customHeight="1" x14ac:dyDescent="0.25">
      <c r="B8" s="64" t="s">
        <v>20</v>
      </c>
      <c r="C8" s="67" t="s">
        <v>21</v>
      </c>
      <c r="D8" s="70" t="s">
        <v>22</v>
      </c>
      <c r="E8" s="70" t="s">
        <v>27</v>
      </c>
      <c r="F8" s="12" t="s">
        <v>54</v>
      </c>
      <c r="G8" s="35"/>
      <c r="H8" s="13"/>
      <c r="I8" s="13"/>
      <c r="J8" s="13"/>
      <c r="K8" s="13">
        <f>H8-J8</f>
        <v>0</v>
      </c>
      <c r="L8" s="14"/>
      <c r="M8" s="6"/>
    </row>
    <row r="9" spans="1:13" x14ac:dyDescent="0.25">
      <c r="B9" s="65"/>
      <c r="C9" s="68"/>
      <c r="D9" s="71"/>
      <c r="E9" s="71"/>
      <c r="F9" s="15" t="s">
        <v>73</v>
      </c>
      <c r="G9" s="36"/>
      <c r="H9" s="16"/>
      <c r="I9" s="16"/>
      <c r="J9" s="16"/>
      <c r="K9" s="16">
        <f>H9-J9</f>
        <v>0</v>
      </c>
      <c r="L9" s="17"/>
      <c r="M9" s="6"/>
    </row>
    <row r="10" spans="1:13" x14ac:dyDescent="0.25">
      <c r="B10" s="65"/>
      <c r="C10" s="68"/>
      <c r="D10" s="71"/>
      <c r="E10" s="71"/>
      <c r="F10" s="15" t="s">
        <v>69</v>
      </c>
      <c r="G10" s="36"/>
      <c r="H10" s="16"/>
      <c r="I10" s="16"/>
      <c r="J10" s="16"/>
      <c r="K10" s="16">
        <f>H10-J10</f>
        <v>0</v>
      </c>
      <c r="L10" s="17"/>
      <c r="M10" s="6"/>
    </row>
    <row r="11" spans="1:13" ht="15.75" thickBot="1" x14ac:dyDescent="0.3">
      <c r="B11" s="66"/>
      <c r="C11" s="69"/>
      <c r="D11" s="58"/>
      <c r="E11" s="58"/>
      <c r="F11" s="18" t="s">
        <v>55</v>
      </c>
      <c r="G11" s="37"/>
      <c r="H11" s="19"/>
      <c r="I11" s="19"/>
      <c r="J11" s="19"/>
      <c r="K11" s="19">
        <f>H11-J11</f>
        <v>0</v>
      </c>
      <c r="L11" s="28"/>
      <c r="M11" s="6"/>
    </row>
    <row r="12" spans="1:13" ht="15.75" thickBot="1" x14ac:dyDescent="0.3">
      <c r="B12" s="50"/>
      <c r="C12" s="5"/>
      <c r="D12" s="5"/>
      <c r="E12" s="5"/>
      <c r="F12" s="5"/>
      <c r="G12" s="38" t="s">
        <v>50</v>
      </c>
      <c r="H12" s="39">
        <f>SUM(H8)</f>
        <v>0</v>
      </c>
      <c r="I12" s="39">
        <f t="shared" ref="I12:K12" si="0">SUM(I8)</f>
        <v>0</v>
      </c>
      <c r="J12" s="39">
        <f t="shared" si="0"/>
        <v>0</v>
      </c>
      <c r="K12" s="40">
        <f t="shared" si="0"/>
        <v>0</v>
      </c>
      <c r="L12" s="6"/>
      <c r="M12" s="6"/>
    </row>
    <row r="13" spans="1:13" ht="15.75" thickBot="1" x14ac:dyDescent="0.3">
      <c r="B13" s="51"/>
      <c r="C13" s="27"/>
      <c r="D13" s="27"/>
      <c r="E13" s="27"/>
      <c r="F13" s="27"/>
      <c r="G13" s="63"/>
      <c r="H13" s="63"/>
      <c r="I13" s="63"/>
      <c r="J13" s="63"/>
      <c r="K13" s="63"/>
      <c r="L13" s="6"/>
      <c r="M13" s="6"/>
    </row>
    <row r="14" spans="1:13" ht="15" customHeight="1" x14ac:dyDescent="0.25">
      <c r="B14" s="59" t="s">
        <v>24</v>
      </c>
      <c r="C14" s="67" t="s">
        <v>25</v>
      </c>
      <c r="D14" s="12" t="s">
        <v>10</v>
      </c>
      <c r="E14" s="12" t="s">
        <v>27</v>
      </c>
      <c r="F14" s="12" t="s">
        <v>74</v>
      </c>
      <c r="G14" s="41"/>
      <c r="H14" s="13"/>
      <c r="I14" s="13"/>
      <c r="J14" s="13"/>
      <c r="K14" s="13">
        <f>H14-J14</f>
        <v>0</v>
      </c>
      <c r="L14" s="14"/>
      <c r="M14" s="6"/>
    </row>
    <row r="15" spans="1:13" x14ac:dyDescent="0.25">
      <c r="B15" s="78"/>
      <c r="C15" s="68"/>
      <c r="D15" s="15" t="s">
        <v>26</v>
      </c>
      <c r="E15" s="15" t="s">
        <v>27</v>
      </c>
      <c r="F15" s="15" t="s">
        <v>71</v>
      </c>
      <c r="G15" s="42"/>
      <c r="H15" s="16"/>
      <c r="I15" s="16"/>
      <c r="J15" s="16"/>
      <c r="K15" s="16">
        <f>H15-J15</f>
        <v>0</v>
      </c>
      <c r="L15" s="17"/>
      <c r="M15" s="6"/>
    </row>
    <row r="16" spans="1:13" x14ac:dyDescent="0.25">
      <c r="B16" s="78"/>
      <c r="C16" s="68"/>
      <c r="D16" s="15" t="s">
        <v>19</v>
      </c>
      <c r="E16" s="15" t="s">
        <v>11</v>
      </c>
      <c r="F16" s="15" t="s">
        <v>70</v>
      </c>
      <c r="G16" s="42"/>
      <c r="H16" s="16"/>
      <c r="I16" s="16"/>
      <c r="J16" s="16"/>
      <c r="K16" s="16">
        <f>H16-J16</f>
        <v>0</v>
      </c>
      <c r="L16" s="17"/>
      <c r="M16" s="6"/>
    </row>
    <row r="17" spans="2:13" ht="15.75" thickBot="1" x14ac:dyDescent="0.3">
      <c r="B17" s="60"/>
      <c r="C17" s="69"/>
      <c r="D17" s="18" t="s">
        <v>28</v>
      </c>
      <c r="E17" s="18" t="s">
        <v>27</v>
      </c>
      <c r="F17" s="18" t="s">
        <v>56</v>
      </c>
      <c r="G17" s="43"/>
      <c r="H17" s="19"/>
      <c r="I17" s="19"/>
      <c r="J17" s="19"/>
      <c r="K17" s="19">
        <f>H17-J17</f>
        <v>0</v>
      </c>
      <c r="L17" s="20"/>
      <c r="M17" s="6"/>
    </row>
    <row r="18" spans="2:13" ht="15.75" thickBot="1" x14ac:dyDescent="0.3">
      <c r="B18" s="5"/>
      <c r="C18" s="6"/>
      <c r="D18" s="6"/>
      <c r="E18" s="6"/>
      <c r="F18" s="6"/>
      <c r="G18" s="44" t="s">
        <v>50</v>
      </c>
      <c r="H18" s="45">
        <f>SUM(H14:H17)</f>
        <v>0</v>
      </c>
      <c r="I18" s="45">
        <f>SUM(I14:I17)</f>
        <v>0</v>
      </c>
      <c r="J18" s="45">
        <f>SUM(J14:J17)</f>
        <v>0</v>
      </c>
      <c r="K18" s="46">
        <f>SUM(K14:K17)</f>
        <v>0</v>
      </c>
      <c r="L18" s="6"/>
      <c r="M18" s="6"/>
    </row>
    <row r="19" spans="2:13" ht="15.75" thickBot="1" x14ac:dyDescent="0.3">
      <c r="B19" s="5"/>
      <c r="C19" s="6"/>
      <c r="D19" s="6"/>
      <c r="E19" s="6"/>
      <c r="F19" s="6"/>
      <c r="G19" s="47"/>
      <c r="H19" s="48"/>
      <c r="I19" s="48"/>
      <c r="J19" s="48"/>
      <c r="K19" s="8"/>
      <c r="L19" s="6"/>
      <c r="M19" s="6"/>
    </row>
    <row r="20" spans="2:13" ht="15" customHeight="1" x14ac:dyDescent="0.25">
      <c r="B20" s="59" t="s">
        <v>29</v>
      </c>
      <c r="C20" s="67" t="s">
        <v>30</v>
      </c>
      <c r="D20" s="12" t="s">
        <v>10</v>
      </c>
      <c r="E20" s="12" t="s">
        <v>27</v>
      </c>
      <c r="F20" s="12" t="s">
        <v>58</v>
      </c>
      <c r="G20" s="41"/>
      <c r="H20" s="13"/>
      <c r="I20" s="13"/>
      <c r="J20" s="13"/>
      <c r="K20" s="13">
        <f>H20-J20</f>
        <v>0</v>
      </c>
      <c r="L20" s="14"/>
      <c r="M20" s="6"/>
    </row>
    <row r="21" spans="2:13" x14ac:dyDescent="0.25">
      <c r="B21" s="78"/>
      <c r="C21" s="68"/>
      <c r="D21" s="15" t="s">
        <v>19</v>
      </c>
      <c r="E21" s="15" t="s">
        <v>11</v>
      </c>
      <c r="F21" s="15" t="s">
        <v>59</v>
      </c>
      <c r="G21" s="42"/>
      <c r="H21" s="16"/>
      <c r="I21" s="16"/>
      <c r="J21" s="16"/>
      <c r="K21" s="16">
        <f>H21-J21</f>
        <v>0</v>
      </c>
      <c r="L21" s="17"/>
      <c r="M21" s="6"/>
    </row>
    <row r="22" spans="2:13" x14ac:dyDescent="0.25">
      <c r="B22" s="78"/>
      <c r="C22" s="68"/>
      <c r="D22" s="15" t="s">
        <v>12</v>
      </c>
      <c r="E22" s="15" t="s">
        <v>14</v>
      </c>
      <c r="F22" s="15" t="s">
        <v>60</v>
      </c>
      <c r="G22" s="42"/>
      <c r="H22" s="16"/>
      <c r="I22" s="16"/>
      <c r="J22" s="16"/>
      <c r="K22" s="16">
        <f>H22-J22</f>
        <v>0</v>
      </c>
      <c r="L22" s="17"/>
      <c r="M22" s="6"/>
    </row>
    <row r="23" spans="2:13" ht="15.75" thickBot="1" x14ac:dyDescent="0.3">
      <c r="B23" s="60"/>
      <c r="C23" s="69"/>
      <c r="D23" s="18" t="s">
        <v>13</v>
      </c>
      <c r="E23" s="18" t="s">
        <v>15</v>
      </c>
      <c r="F23" s="18" t="s">
        <v>61</v>
      </c>
      <c r="G23" s="43"/>
      <c r="H23" s="19"/>
      <c r="I23" s="19"/>
      <c r="J23" s="19"/>
      <c r="K23" s="19">
        <f>H23-J23</f>
        <v>0</v>
      </c>
      <c r="L23" s="20"/>
      <c r="M23" s="6"/>
    </row>
    <row r="24" spans="2:13" ht="15.75" thickBot="1" x14ac:dyDescent="0.3">
      <c r="B24" s="5"/>
      <c r="C24" s="6"/>
      <c r="D24" s="6"/>
      <c r="E24" s="6"/>
      <c r="F24" s="6"/>
      <c r="G24" s="44" t="s">
        <v>50</v>
      </c>
      <c r="H24" s="45">
        <f>SUM(H20:H23)</f>
        <v>0</v>
      </c>
      <c r="I24" s="45">
        <f t="shared" ref="I24:K24" si="1">SUM(I20:I23)</f>
        <v>0</v>
      </c>
      <c r="J24" s="45">
        <f t="shared" si="1"/>
        <v>0</v>
      </c>
      <c r="K24" s="46">
        <f t="shared" si="1"/>
        <v>0</v>
      </c>
      <c r="L24" s="6"/>
      <c r="M24" s="6"/>
    </row>
    <row r="25" spans="2:13" ht="15.75" thickBot="1" x14ac:dyDescent="0.3">
      <c r="B25" s="5"/>
      <c r="C25" s="6"/>
      <c r="D25" s="6"/>
      <c r="E25" s="6"/>
      <c r="F25" s="6"/>
      <c r="G25" s="47"/>
      <c r="H25" s="48"/>
      <c r="I25" s="48"/>
      <c r="J25" s="48"/>
      <c r="K25" s="8"/>
      <c r="L25" s="6"/>
    </row>
    <row r="26" spans="2:13" ht="15" customHeight="1" x14ac:dyDescent="0.25">
      <c r="B26" s="59" t="s">
        <v>31</v>
      </c>
      <c r="C26" s="67" t="s">
        <v>32</v>
      </c>
      <c r="D26" s="12" t="s">
        <v>10</v>
      </c>
      <c r="E26" s="12" t="s">
        <v>27</v>
      </c>
      <c r="F26" s="12" t="s">
        <v>62</v>
      </c>
      <c r="G26" s="41"/>
      <c r="H26" s="13"/>
      <c r="I26" s="13"/>
      <c r="J26" s="13"/>
      <c r="K26" s="13">
        <f>H26-J26</f>
        <v>0</v>
      </c>
      <c r="L26" s="14"/>
    </row>
    <row r="27" spans="2:13" x14ac:dyDescent="0.25">
      <c r="B27" s="78"/>
      <c r="C27" s="68"/>
      <c r="D27" s="56" t="s">
        <v>33</v>
      </c>
      <c r="E27" s="15" t="s">
        <v>27</v>
      </c>
      <c r="F27" s="56" t="s">
        <v>63</v>
      </c>
      <c r="G27" s="42"/>
      <c r="H27" s="16"/>
      <c r="I27" s="16"/>
      <c r="J27" s="16"/>
      <c r="K27" s="16">
        <f t="shared" ref="K27:K30" si="2">H27-J27</f>
        <v>0</v>
      </c>
      <c r="L27" s="17"/>
    </row>
    <row r="28" spans="2:13" x14ac:dyDescent="0.25">
      <c r="B28" s="78"/>
      <c r="C28" s="68"/>
      <c r="D28" s="57"/>
      <c r="E28" s="15" t="s">
        <v>11</v>
      </c>
      <c r="F28" s="57"/>
      <c r="G28" s="42"/>
      <c r="H28" s="16"/>
      <c r="I28" s="16"/>
      <c r="J28" s="16"/>
      <c r="K28" s="16">
        <f t="shared" si="2"/>
        <v>0</v>
      </c>
      <c r="L28" s="17"/>
    </row>
    <row r="29" spans="2:13" x14ac:dyDescent="0.25">
      <c r="B29" s="78"/>
      <c r="C29" s="68"/>
      <c r="D29" s="56" t="s">
        <v>34</v>
      </c>
      <c r="E29" s="15" t="s">
        <v>27</v>
      </c>
      <c r="F29" s="56" t="s">
        <v>64</v>
      </c>
      <c r="G29" s="42"/>
      <c r="H29" s="16"/>
      <c r="I29" s="16"/>
      <c r="J29" s="16"/>
      <c r="K29" s="16">
        <f t="shared" si="2"/>
        <v>0</v>
      </c>
      <c r="L29" s="17"/>
    </row>
    <row r="30" spans="2:13" ht="15.75" thickBot="1" x14ac:dyDescent="0.3">
      <c r="B30" s="60"/>
      <c r="C30" s="69"/>
      <c r="D30" s="58"/>
      <c r="E30" s="18" t="s">
        <v>11</v>
      </c>
      <c r="F30" s="58"/>
      <c r="G30" s="43"/>
      <c r="H30" s="52"/>
      <c r="I30" s="52"/>
      <c r="J30" s="52"/>
      <c r="K30" s="19">
        <f t="shared" si="2"/>
        <v>0</v>
      </c>
      <c r="L30" s="20"/>
    </row>
    <row r="31" spans="2:13" ht="15.75" thickBot="1" x14ac:dyDescent="0.3">
      <c r="B31" s="5"/>
      <c r="C31" s="6"/>
      <c r="D31" s="4"/>
      <c r="E31" s="6"/>
      <c r="F31" s="6"/>
      <c r="G31" s="44" t="s">
        <v>50</v>
      </c>
      <c r="H31" s="45">
        <f>SUM(H26:H30)</f>
        <v>0</v>
      </c>
      <c r="I31" s="45">
        <f t="shared" ref="I31:K31" si="3">SUM(I26:I30)</f>
        <v>0</v>
      </c>
      <c r="J31" s="45">
        <f t="shared" si="3"/>
        <v>0</v>
      </c>
      <c r="K31" s="46">
        <f t="shared" si="3"/>
        <v>0</v>
      </c>
      <c r="L31" s="6"/>
    </row>
    <row r="32" spans="2:13" ht="15.75" thickBot="1" x14ac:dyDescent="0.3">
      <c r="B32" s="5"/>
      <c r="C32" s="6"/>
      <c r="D32" s="6"/>
      <c r="E32" s="6"/>
      <c r="F32" s="6"/>
      <c r="G32" s="47"/>
      <c r="H32" s="48"/>
      <c r="I32" s="48"/>
      <c r="J32" s="48"/>
      <c r="K32" s="8"/>
      <c r="L32" s="6"/>
    </row>
    <row r="33" spans="2:12" x14ac:dyDescent="0.25">
      <c r="B33" s="59" t="s">
        <v>35</v>
      </c>
      <c r="C33" s="67" t="s">
        <v>36</v>
      </c>
      <c r="D33" s="12" t="s">
        <v>37</v>
      </c>
      <c r="E33" s="70" t="s">
        <v>27</v>
      </c>
      <c r="F33" s="12" t="s">
        <v>57</v>
      </c>
      <c r="G33" s="41"/>
      <c r="H33" s="13"/>
      <c r="I33" s="13"/>
      <c r="J33" s="13"/>
      <c r="K33" s="13">
        <f>H33-J33</f>
        <v>0</v>
      </c>
      <c r="L33" s="14"/>
    </row>
    <row r="34" spans="2:12" ht="15.75" thickBot="1" x14ac:dyDescent="0.3">
      <c r="B34" s="60"/>
      <c r="C34" s="69"/>
      <c r="D34" s="18" t="s">
        <v>17</v>
      </c>
      <c r="E34" s="58"/>
      <c r="F34" s="18" t="s">
        <v>80</v>
      </c>
      <c r="G34" s="43"/>
      <c r="H34" s="19"/>
      <c r="I34" s="19"/>
      <c r="J34" s="19"/>
      <c r="K34" s="19">
        <f>H34-J34</f>
        <v>0</v>
      </c>
      <c r="L34" s="20"/>
    </row>
    <row r="35" spans="2:12" ht="15.75" thickBot="1" x14ac:dyDescent="0.3">
      <c r="B35" s="5"/>
      <c r="C35" s="6"/>
      <c r="D35" s="6"/>
      <c r="E35" s="4"/>
      <c r="F35" s="6"/>
      <c r="G35" s="44" t="s">
        <v>50</v>
      </c>
      <c r="H35" s="45">
        <f>SUM(H33:H34)</f>
        <v>0</v>
      </c>
      <c r="I35" s="45">
        <f t="shared" ref="I35:K35" si="4">SUM(I33:I34)</f>
        <v>0</v>
      </c>
      <c r="J35" s="45">
        <f t="shared" si="4"/>
        <v>0</v>
      </c>
      <c r="K35" s="46">
        <f t="shared" si="4"/>
        <v>0</v>
      </c>
      <c r="L35" s="6"/>
    </row>
    <row r="36" spans="2:12" ht="15.75" thickBot="1" x14ac:dyDescent="0.3">
      <c r="B36" s="5"/>
      <c r="C36" s="6"/>
      <c r="D36" s="6"/>
      <c r="E36" s="6"/>
      <c r="F36" s="6"/>
      <c r="G36" s="47"/>
      <c r="H36" s="48"/>
      <c r="I36" s="48"/>
      <c r="J36" s="48"/>
      <c r="K36" s="8"/>
      <c r="L36" s="6"/>
    </row>
    <row r="37" spans="2:12" x14ac:dyDescent="0.25">
      <c r="B37" s="59" t="s">
        <v>38</v>
      </c>
      <c r="C37" s="67" t="s">
        <v>39</v>
      </c>
      <c r="D37" s="12" t="s">
        <v>19</v>
      </c>
      <c r="E37" s="70" t="s">
        <v>11</v>
      </c>
      <c r="F37" s="12" t="s">
        <v>65</v>
      </c>
      <c r="G37" s="41"/>
      <c r="H37" s="13"/>
      <c r="I37" s="13"/>
      <c r="J37" s="13"/>
      <c r="K37" s="13">
        <f>H37-J37</f>
        <v>0</v>
      </c>
      <c r="L37" s="14"/>
    </row>
    <row r="38" spans="2:12" ht="15.75" thickBot="1" x14ac:dyDescent="0.3">
      <c r="B38" s="60"/>
      <c r="C38" s="69"/>
      <c r="D38" s="18" t="s">
        <v>17</v>
      </c>
      <c r="E38" s="58"/>
      <c r="F38" s="18" t="s">
        <v>66</v>
      </c>
      <c r="G38" s="43"/>
      <c r="H38" s="19"/>
      <c r="I38" s="19"/>
      <c r="J38" s="19"/>
      <c r="K38" s="19">
        <f>H38-J38</f>
        <v>0</v>
      </c>
      <c r="L38" s="20"/>
    </row>
    <row r="39" spans="2:12" ht="15.75" thickBot="1" x14ac:dyDescent="0.3">
      <c r="B39" s="5"/>
      <c r="C39" s="6"/>
      <c r="D39" s="6"/>
      <c r="E39" s="4"/>
      <c r="F39" s="6"/>
      <c r="G39" s="44" t="s">
        <v>50</v>
      </c>
      <c r="H39" s="45">
        <f>SUM(H37:H38)</f>
        <v>0</v>
      </c>
      <c r="I39" s="45">
        <f t="shared" ref="I39:K39" si="5">SUM(I37:I38)</f>
        <v>0</v>
      </c>
      <c r="J39" s="45">
        <f t="shared" si="5"/>
        <v>0</v>
      </c>
      <c r="K39" s="46">
        <f t="shared" si="5"/>
        <v>0</v>
      </c>
      <c r="L39" s="6"/>
    </row>
    <row r="40" spans="2:12" ht="15.75" thickBot="1" x14ac:dyDescent="0.3">
      <c r="B40" s="5"/>
      <c r="C40" s="6"/>
      <c r="D40" s="6"/>
      <c r="E40" s="6"/>
      <c r="F40" s="6"/>
      <c r="G40" s="47"/>
      <c r="H40" s="48"/>
      <c r="I40" s="48"/>
      <c r="J40" s="48"/>
      <c r="K40" s="8"/>
      <c r="L40" s="6"/>
    </row>
    <row r="41" spans="2:12" ht="30.75" thickBot="1" x14ac:dyDescent="0.3">
      <c r="B41" s="23" t="s">
        <v>40</v>
      </c>
      <c r="C41" s="9" t="s">
        <v>41</v>
      </c>
      <c r="D41" s="9" t="s">
        <v>23</v>
      </c>
      <c r="E41" s="9" t="s">
        <v>27</v>
      </c>
      <c r="F41" s="9" t="s">
        <v>57</v>
      </c>
      <c r="G41" s="49"/>
      <c r="H41" s="10"/>
      <c r="I41" s="10"/>
      <c r="J41" s="10"/>
      <c r="K41" s="10">
        <f>H41-J41</f>
        <v>0</v>
      </c>
      <c r="L41" s="11"/>
    </row>
    <row r="42" spans="2:12" ht="15.75" thickBot="1" x14ac:dyDescent="0.3">
      <c r="B42" s="5"/>
      <c r="C42" s="6"/>
      <c r="D42" s="6"/>
      <c r="E42" s="6"/>
      <c r="F42" s="6"/>
      <c r="G42" s="44" t="s">
        <v>50</v>
      </c>
      <c r="H42" s="45">
        <f>SUM(H41)</f>
        <v>0</v>
      </c>
      <c r="I42" s="45">
        <f t="shared" ref="I42:K42" si="6">SUM(I41)</f>
        <v>0</v>
      </c>
      <c r="J42" s="45">
        <f t="shared" si="6"/>
        <v>0</v>
      </c>
      <c r="K42" s="46">
        <f t="shared" si="6"/>
        <v>0</v>
      </c>
      <c r="L42" s="6"/>
    </row>
    <row r="43" spans="2:12" ht="15.75" thickBot="1" x14ac:dyDescent="0.3">
      <c r="B43" s="5"/>
      <c r="C43" s="6"/>
      <c r="D43" s="6"/>
      <c r="E43" s="6"/>
      <c r="F43" s="6"/>
      <c r="G43" s="47"/>
      <c r="H43" s="48"/>
      <c r="I43" s="48"/>
      <c r="J43" s="48"/>
      <c r="K43" s="8"/>
      <c r="L43" s="6"/>
    </row>
    <row r="44" spans="2:12" x14ac:dyDescent="0.25">
      <c r="B44" s="59" t="s">
        <v>42</v>
      </c>
      <c r="C44" s="67" t="s">
        <v>43</v>
      </c>
      <c r="D44" s="67" t="s">
        <v>23</v>
      </c>
      <c r="E44" s="12" t="s">
        <v>27</v>
      </c>
      <c r="F44" s="12" t="s">
        <v>67</v>
      </c>
      <c r="G44" s="41"/>
      <c r="H44" s="13"/>
      <c r="I44" s="13"/>
      <c r="J44" s="13"/>
      <c r="K44" s="13">
        <f>H44-J44</f>
        <v>0</v>
      </c>
      <c r="L44" s="14"/>
    </row>
    <row r="45" spans="2:12" ht="15.75" thickBot="1" x14ac:dyDescent="0.3">
      <c r="B45" s="60"/>
      <c r="C45" s="69"/>
      <c r="D45" s="69"/>
      <c r="E45" s="18" t="s">
        <v>17</v>
      </c>
      <c r="F45" s="18" t="s">
        <v>57</v>
      </c>
      <c r="G45" s="43"/>
      <c r="H45" s="19"/>
      <c r="I45" s="19"/>
      <c r="J45" s="19"/>
      <c r="K45" s="19">
        <f>H45-J45</f>
        <v>0</v>
      </c>
      <c r="L45" s="20"/>
    </row>
    <row r="46" spans="2:12" ht="15.75" thickBot="1" x14ac:dyDescent="0.3">
      <c r="B46" s="5"/>
      <c r="C46" s="6"/>
      <c r="D46" s="6"/>
      <c r="E46" s="6"/>
      <c r="F46" s="6"/>
      <c r="G46" s="44" t="s">
        <v>50</v>
      </c>
      <c r="H46" s="45">
        <f>SUM(H44:H45)</f>
        <v>0</v>
      </c>
      <c r="I46" s="45">
        <f t="shared" ref="I46:K46" si="7">SUM(I44:I45)</f>
        <v>0</v>
      </c>
      <c r="J46" s="45">
        <f t="shared" si="7"/>
        <v>0</v>
      </c>
      <c r="K46" s="46">
        <f t="shared" si="7"/>
        <v>0</v>
      </c>
      <c r="L46" s="6"/>
    </row>
    <row r="47" spans="2:12" ht="15.75" thickBot="1" x14ac:dyDescent="0.3">
      <c r="B47" s="5"/>
      <c r="C47" s="6"/>
      <c r="D47" s="6"/>
      <c r="E47" s="6"/>
      <c r="F47" s="6"/>
      <c r="G47" s="47"/>
      <c r="H47" s="48"/>
      <c r="I47" s="48"/>
      <c r="J47" s="48"/>
      <c r="K47" s="8"/>
      <c r="L47" s="6"/>
    </row>
    <row r="48" spans="2:12" ht="15.75" thickBot="1" x14ac:dyDescent="0.3">
      <c r="B48" s="23" t="s">
        <v>44</v>
      </c>
      <c r="C48" s="9" t="s">
        <v>45</v>
      </c>
      <c r="D48" s="9" t="s">
        <v>23</v>
      </c>
      <c r="E48" s="9" t="s">
        <v>27</v>
      </c>
      <c r="F48" s="9" t="s">
        <v>68</v>
      </c>
      <c r="G48" s="49"/>
      <c r="H48" s="10"/>
      <c r="I48" s="10"/>
      <c r="J48" s="10"/>
      <c r="K48" s="10">
        <f>H48-J48</f>
        <v>0</v>
      </c>
      <c r="L48" s="11"/>
    </row>
    <row r="49" spans="2:12" ht="15.75" thickBot="1" x14ac:dyDescent="0.3">
      <c r="B49" s="5"/>
      <c r="C49" s="6"/>
      <c r="D49" s="6"/>
      <c r="E49" s="6"/>
      <c r="F49" s="6"/>
      <c r="G49" s="38" t="s">
        <v>50</v>
      </c>
      <c r="H49" s="39">
        <f>SUM(H48)</f>
        <v>0</v>
      </c>
      <c r="I49" s="39">
        <f t="shared" ref="I49:K49" si="8">SUM(I48)</f>
        <v>0</v>
      </c>
      <c r="J49" s="39">
        <f t="shared" si="8"/>
        <v>0</v>
      </c>
      <c r="K49" s="40">
        <f t="shared" si="8"/>
        <v>0</v>
      </c>
      <c r="L49" s="6"/>
    </row>
    <row r="50" spans="2:12" x14ac:dyDescent="0.25">
      <c r="B50" s="34">
        <f ca="1">TODAY()</f>
        <v>43361</v>
      </c>
      <c r="C50" s="29"/>
      <c r="F50" s="1"/>
      <c r="G50" s="2"/>
      <c r="H50" s="3"/>
      <c r="I50" s="3"/>
      <c r="J50" s="3"/>
      <c r="K50" s="3"/>
    </row>
    <row r="51" spans="2:12" ht="15.75" thickBot="1" x14ac:dyDescent="0.3">
      <c r="B51" s="6"/>
      <c r="F51" s="1"/>
    </row>
    <row r="52" spans="2:12" x14ac:dyDescent="0.25">
      <c r="B52" s="6"/>
      <c r="C52" s="33" t="s">
        <v>75</v>
      </c>
      <c r="D52" s="32" t="s">
        <v>75</v>
      </c>
      <c r="E52" s="6"/>
      <c r="F52" s="6"/>
      <c r="G52" s="6"/>
      <c r="H52" s="6"/>
      <c r="I52" s="6"/>
      <c r="J52" s="6"/>
      <c r="K52" s="6"/>
    </row>
    <row r="53" spans="2:12" ht="75.75" customHeight="1" x14ac:dyDescent="0.25">
      <c r="B53" s="6"/>
      <c r="C53" s="30"/>
      <c r="D53" s="31"/>
      <c r="F53" s="1"/>
      <c r="G53" s="2"/>
      <c r="H53" s="24" t="s">
        <v>51</v>
      </c>
      <c r="I53" s="24" t="s">
        <v>52</v>
      </c>
      <c r="J53" s="24" t="s">
        <v>53</v>
      </c>
      <c r="K53" s="3"/>
    </row>
    <row r="54" spans="2:12" ht="76.5" customHeight="1" thickBot="1" x14ac:dyDescent="0.3">
      <c r="B54" s="6"/>
      <c r="C54" s="54" t="s">
        <v>77</v>
      </c>
      <c r="D54" s="55" t="s">
        <v>78</v>
      </c>
      <c r="F54" s="1"/>
      <c r="G54" s="25" t="s">
        <v>16</v>
      </c>
      <c r="H54" s="26">
        <f>SUM(H12,H18,H24,H31,H35,H39,H42,H46,H49)</f>
        <v>0</v>
      </c>
      <c r="I54" s="26">
        <f>SUM(I12,I18,I24,I31,I35,I39,I42,I46,I49)</f>
        <v>0</v>
      </c>
      <c r="J54" s="26">
        <f>SUM(J12,J18,J24,J31,J35,J39,J42,J46,J49)</f>
        <v>0</v>
      </c>
      <c r="K54" s="3"/>
    </row>
    <row r="55" spans="2:12" x14ac:dyDescent="0.25">
      <c r="B55" s="74" t="s">
        <v>76</v>
      </c>
      <c r="C55" s="76" t="s">
        <v>79</v>
      </c>
      <c r="D55" s="76" t="s">
        <v>79</v>
      </c>
      <c r="F55" s="1"/>
    </row>
    <row r="56" spans="2:12" ht="15.75" thickBot="1" x14ac:dyDescent="0.3">
      <c r="B56" s="75"/>
      <c r="C56" s="77"/>
      <c r="D56" s="77"/>
      <c r="E56" s="4"/>
      <c r="F56" s="4"/>
    </row>
  </sheetData>
  <mergeCells count="35">
    <mergeCell ref="B3:L3"/>
    <mergeCell ref="E37:E38"/>
    <mergeCell ref="C33:C34"/>
    <mergeCell ref="B33:B34"/>
    <mergeCell ref="C37:C38"/>
    <mergeCell ref="B37:B38"/>
    <mergeCell ref="E33:E34"/>
    <mergeCell ref="C20:C23"/>
    <mergeCell ref="B20:B23"/>
    <mergeCell ref="B14:B17"/>
    <mergeCell ref="C14:C17"/>
    <mergeCell ref="C5:C6"/>
    <mergeCell ref="L5:L6"/>
    <mergeCell ref="B55:B56"/>
    <mergeCell ref="C55:C56"/>
    <mergeCell ref="D55:D56"/>
    <mergeCell ref="D44:D45"/>
    <mergeCell ref="C44:C45"/>
    <mergeCell ref="G5:G6"/>
    <mergeCell ref="G13:K13"/>
    <mergeCell ref="B8:B11"/>
    <mergeCell ref="C8:C11"/>
    <mergeCell ref="D8:D11"/>
    <mergeCell ref="E8:E11"/>
    <mergeCell ref="E5:E6"/>
    <mergeCell ref="B5:B6"/>
    <mergeCell ref="D5:D6"/>
    <mergeCell ref="F27:F28"/>
    <mergeCell ref="F29:F30"/>
    <mergeCell ref="B44:B45"/>
    <mergeCell ref="D27:D28"/>
    <mergeCell ref="F5:F6"/>
    <mergeCell ref="D29:D30"/>
    <mergeCell ref="C26:C30"/>
    <mergeCell ref="B26:B30"/>
  </mergeCells>
  <pageMargins left="0.7" right="0.7" top="0.75" bottom="0.75" header="0.3" footer="0.3"/>
  <pageSetup paperSize="8" scale="53" orientation="landscape" r:id="rId1"/>
  <headerFooter>
    <oddHeader>&amp;LD R A F 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Angus, Ryan</dc:creator>
  <cp:lastModifiedBy>Angus, Ryan</cp:lastModifiedBy>
  <cp:lastPrinted>2018-08-15T01:56:51Z</cp:lastPrinted>
  <dcterms:created xsi:type="dcterms:W3CDTF">2018-05-15T22:02:40Z</dcterms:created>
  <dcterms:modified xsi:type="dcterms:W3CDTF">2018-09-17T23:15:45Z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427532339</vt:i4>
  </property>
  <property fmtid="{D5CDD505-2E9C-101B-9397-08002B2CF9AE}" pid="3" name="_NewReviewCycle">
    <vt:lpwstr/>
  </property>
  <property fmtid="{D5CDD505-2E9C-101B-9397-08002B2CF9AE}" pid="4" name="_EmailSubject">
    <vt:lpwstr>Emailing: Funding-matrix-High-Court-20171117, Matrix approved by Ministers - Groups in Crown engagement</vt:lpwstr>
  </property>
  <property fmtid="{D5CDD505-2E9C-101B-9397-08002B2CF9AE}" pid="5" name="_AuthorEmail">
    <vt:lpwstr>Rhonda.Taylor@tearawhiti.govt.nz</vt:lpwstr>
  </property>
  <property fmtid="{D5CDD505-2E9C-101B-9397-08002B2CF9AE}" pid="6" name="_AuthorEmailDisplayName">
    <vt:lpwstr>Taylor, Rhonda</vt:lpwstr>
  </property>
</Properties>
</file>